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2120" windowHeight="8820" tabRatio="851" activeTab="0"/>
  </bookViews>
  <sheets>
    <sheet name="Proj Reimb 1" sheetId="1" r:id="rId1"/>
    <sheet name="Proj Reimb 2" sheetId="2" r:id="rId2"/>
  </sheets>
  <definedNames/>
  <calcPr fullCalcOnLoad="1"/>
</workbook>
</file>

<file path=xl/sharedStrings.xml><?xml version="1.0" encoding="utf-8"?>
<sst xmlns="http://schemas.openxmlformats.org/spreadsheetml/2006/main" count="126" uniqueCount="64">
  <si>
    <r>
      <t xml:space="preserve">Projected Reimbursement for One Month </t>
    </r>
    <r>
      <rPr>
        <b/>
        <sz val="8"/>
        <rFont val="Arial"/>
        <family val="2"/>
      </rPr>
      <t>(Box 8)</t>
    </r>
  </si>
  <si>
    <r>
      <t xml:space="preserve">Number of Months Operating </t>
    </r>
    <r>
      <rPr>
        <b/>
        <sz val="8"/>
        <rFont val="Arial"/>
        <family val="2"/>
      </rPr>
      <t>(Box 9)</t>
    </r>
  </si>
  <si>
    <r>
      <t xml:space="preserve">Total Projected Reimbursement for the Year </t>
    </r>
    <r>
      <rPr>
        <b/>
        <sz val="8"/>
        <rFont val="Arial"/>
        <family val="2"/>
      </rPr>
      <t>(Box10)</t>
    </r>
  </si>
  <si>
    <r>
      <t xml:space="preserve">Administrative Budget Limit </t>
    </r>
    <r>
      <rPr>
        <b/>
        <sz val="8"/>
        <rFont val="Arial"/>
        <family val="2"/>
      </rPr>
      <t>(Box11)</t>
    </r>
  </si>
  <si>
    <t>At Risk Snack</t>
  </si>
  <si>
    <r>
      <t>Total Projected Amount that can be applied to Administrative Costs (</t>
    </r>
    <r>
      <rPr>
        <b/>
        <sz val="8"/>
        <rFont val="Arial"/>
        <family val="2"/>
      </rPr>
      <t>Box 12)</t>
    </r>
  </si>
  <si>
    <t>PROJECTED REIMBURSEMENT WORKSHEET**</t>
  </si>
  <si>
    <t>6)  The rates for each income category are established by Congress and should not be changed (new rates are effective July 1st each year).</t>
  </si>
  <si>
    <t>SECTION 1</t>
  </si>
  <si>
    <t>1.  Enrollment</t>
  </si>
  <si>
    <r>
      <t xml:space="preserve">a.  Number of participants eligible for </t>
    </r>
    <r>
      <rPr>
        <b/>
        <sz val="10"/>
        <rFont val="Arial"/>
        <family val="2"/>
      </rPr>
      <t xml:space="preserve">free </t>
    </r>
    <r>
      <rPr>
        <sz val="10"/>
        <rFont val="Arial"/>
        <family val="2"/>
      </rPr>
      <t>meals</t>
    </r>
  </si>
  <si>
    <r>
      <t xml:space="preserve">b.  Number of participants eligible for </t>
    </r>
    <r>
      <rPr>
        <b/>
        <sz val="10"/>
        <rFont val="Arial"/>
        <family val="2"/>
      </rPr>
      <t xml:space="preserve">reduced-price </t>
    </r>
    <r>
      <rPr>
        <sz val="10"/>
        <rFont val="Arial"/>
        <family val="2"/>
      </rPr>
      <t>meals</t>
    </r>
  </si>
  <si>
    <r>
      <t xml:space="preserve">c.  Number of participants eligibile for </t>
    </r>
    <r>
      <rPr>
        <b/>
        <sz val="10"/>
        <rFont val="Arial"/>
        <family val="2"/>
      </rPr>
      <t xml:space="preserve">paid </t>
    </r>
    <r>
      <rPr>
        <sz val="10"/>
        <rFont val="Arial"/>
        <family val="2"/>
      </rPr>
      <t>meals</t>
    </r>
  </si>
  <si>
    <t>d.  Total number of participants enrolled (a+b+c)</t>
  </si>
  <si>
    <t>2.  Compute Claiming Percentage for each Eligible Category</t>
  </si>
  <si>
    <t>(Decimal)</t>
  </si>
  <si>
    <t>(Percentage)</t>
  </si>
  <si>
    <r>
      <t xml:space="preserve">a.  Number of </t>
    </r>
    <r>
      <rPr>
        <b/>
        <sz val="10"/>
        <rFont val="Arial"/>
        <family val="2"/>
      </rPr>
      <t xml:space="preserve">free </t>
    </r>
    <r>
      <rPr>
        <sz val="10"/>
        <rFont val="Arial"/>
        <family val="2"/>
      </rPr>
      <t>participants</t>
    </r>
  </si>
  <si>
    <t>¸</t>
  </si>
  <si>
    <t>total enrolled</t>
  </si>
  <si>
    <t>=</t>
  </si>
  <si>
    <t>or</t>
  </si>
  <si>
    <t>%</t>
  </si>
  <si>
    <r>
      <t xml:space="preserve">b.  Number of </t>
    </r>
    <r>
      <rPr>
        <b/>
        <sz val="10"/>
        <rFont val="Arial"/>
        <family val="2"/>
      </rPr>
      <t xml:space="preserve">reduced-price </t>
    </r>
    <r>
      <rPr>
        <sz val="10"/>
        <rFont val="Arial"/>
        <family val="2"/>
      </rPr>
      <t>participants</t>
    </r>
  </si>
  <si>
    <r>
      <t xml:space="preserve">c.  Number of </t>
    </r>
    <r>
      <rPr>
        <b/>
        <sz val="10"/>
        <rFont val="Arial"/>
        <family val="2"/>
      </rPr>
      <t xml:space="preserve">paid </t>
    </r>
    <r>
      <rPr>
        <sz val="10"/>
        <rFont val="Arial"/>
        <family val="2"/>
      </rPr>
      <t>participants</t>
    </r>
  </si>
  <si>
    <t xml:space="preserve">**Please note that sponsors must complete this portion of the worksheet using total participants enrolled in order to determine the correct claiming percentages.  However, sponsors who know their average daily attendance can input this figure on the second worksheet (under Total Enrollment/ ADA), rather than the total enrolled which will result in a better estimate of the projected reimbursement.  </t>
  </si>
  <si>
    <t>SECTION 2</t>
  </si>
  <si>
    <t>Follow the steps below to input the appropriate numbers in each column or box.</t>
  </si>
  <si>
    <t>1)  Determine the types of meals to be served and claimed on the food program.</t>
  </si>
  <si>
    <t>3</t>
  </si>
  <si>
    <t xml:space="preserve">Type of Meal      </t>
  </si>
  <si>
    <t xml:space="preserve">Total Enrollment / ADA   </t>
  </si>
  <si>
    <t xml:space="preserve">Total Meals for One Month         </t>
  </si>
  <si>
    <t xml:space="preserve">%Free, Reduce, Paid      </t>
  </si>
  <si>
    <t xml:space="preserve">Rate       </t>
  </si>
  <si>
    <t xml:space="preserve">Reimbursement         </t>
  </si>
  <si>
    <t>Breakfast</t>
  </si>
  <si>
    <t>x</t>
  </si>
  <si>
    <t>F</t>
  </si>
  <si>
    <t>$</t>
  </si>
  <si>
    <t>R</t>
  </si>
  <si>
    <t>P</t>
  </si>
  <si>
    <t>Morning Snack</t>
  </si>
  <si>
    <t>Lunch</t>
  </si>
  <si>
    <t>Afternoon Snack</t>
  </si>
  <si>
    <t>Supper</t>
  </si>
  <si>
    <t>Evening Snack</t>
  </si>
  <si>
    <t xml:space="preserve"># Days per month open           </t>
  </si>
  <si>
    <t>Enter the number of participants in each income category according to the center roster.  The percentages for each income category will populate.</t>
  </si>
  <si>
    <t xml:space="preserve">The spreadsheet will calculate the "claiming percentages" in the bottom table. </t>
  </si>
  <si>
    <t>"Click" on the tab at the bottom of this worksheet entitled "Proj Reimb 2" to go to the next page.  Follow the directions on the second page to estimate the maximum reimbursement the organization may receive through the Child &amp; Adult Care Food Program (CACFP).  Once the total reimbursement is estimated, the institution will be able to determine the amount of the reimbursement that can be applied to administrative costs.</t>
  </si>
  <si>
    <t xml:space="preserve">2) In column (2) enter the number of days in the month on average the center will be open to serve meals.  Number of days should only be placed in rows that meals will be claimed.  For example, if AM snack is served instead of breakfast, leave the breakfast row empty.  Be aware that only 2 meals and 1 snack, or 2 snacks and 1 meal may be claimed per participant per day.  </t>
  </si>
  <si>
    <t xml:space="preserve">4)  Multiply column (2) by column (3) to obtain the maximum number of meals to be served each month- column (4).  If using the electronic version, this number will automatically calculate. </t>
  </si>
  <si>
    <t xml:space="preserve">5)  The percentages of each income category are taken from the percentage totals on Page 1 Item 2a, 2b, 2c.  </t>
  </si>
  <si>
    <t>7)  Column (4) is mulitpled by column (5) then by column (6) to obtain the reimbursement for each meal to be served, column (7).  When multiplying percentages, the decimal must be moved over two spaces (For example, 33.3333% would be multiplied as .333333).</t>
  </si>
  <si>
    <t>8)  All values in column (7) are added to obtain total monthly reimbursement, Box (8).</t>
  </si>
  <si>
    <t>9) In box (9)  enter the number of months the center will operate on the CACFP for the remainder of the fiscal year (through September).  (For example, if the center anticipates approval beginning May, May-September is 5 months. Input the correct number of months based on the time of year).</t>
  </si>
  <si>
    <t>11) Administrative costs are limited to 15% of the Total Reimbursement.</t>
  </si>
  <si>
    <t xml:space="preserve">10) The number in Box (8) is multipled by the number in Box (9) to obtain the Total Projected Reimbursement for the year, Box (10).  This number is the maximum reimbursement that will be received and includes any reimbursement that will be applied toward Administrative costs.  The amount in Box 12 is not added to the Total Reimbursement, but is a portion of the reimbursement that can be applied to Administrative costs.   </t>
  </si>
  <si>
    <r>
      <t xml:space="preserve">12) Box (10) is multipled by 15% to determine the </t>
    </r>
    <r>
      <rPr>
        <b/>
        <sz val="7"/>
        <rFont val="Arial"/>
        <family val="2"/>
      </rPr>
      <t>estimated</t>
    </r>
    <r>
      <rPr>
        <sz val="7"/>
        <rFont val="Arial"/>
        <family val="2"/>
      </rPr>
      <t xml:space="preserve"> amount of the reimbursement that can be used for Administrative costs.  This amount is not added to the amount in Box 10, but is the maximum amount of the reimbursement that can be used on Administrative costs. </t>
    </r>
    <r>
      <rPr>
        <sz val="7"/>
        <rFont val="Arial"/>
        <family val="2"/>
      </rPr>
      <t xml:space="preserve"> </t>
    </r>
  </si>
  <si>
    <t xml:space="preserve">To determine the amount of reimbursement a center might receive, enter data in those cells that have black font.  Those cells with blue fonts are protected as the spreadsheet is designed to automatically calculate. </t>
  </si>
  <si>
    <t>In section 1 of this worksheet, enter the number of participants in the free, reduced, and paid meal category according to the completed Income Eligibility Statements or the roster.</t>
  </si>
  <si>
    <r>
      <t>3)  In column (3) enter the total enrolled participants, or number of participants typically present for the meal service beside each meal to be served. If</t>
    </r>
    <r>
      <rPr>
        <b/>
        <sz val="7"/>
        <rFont val="Arial"/>
        <family val="2"/>
      </rPr>
      <t xml:space="preserve"> Average Daily Attendance is known, use this number to obtain a more accurate projection. Total enrollment will result in a higher estimate since it does not take in account absences.  ONLY ACTUAL MEALS SERVED MAY BE CLAIMED.</t>
    </r>
  </si>
  <si>
    <t>Claiming Percentages / July 2008 - June 2009 Rates</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</si>
</sst>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E+00"/>
    <numFmt numFmtId="166" formatCode="00000"/>
    <numFmt numFmtId="167" formatCode="mmmmm\-yy"/>
    <numFmt numFmtId="168" formatCode="m/yy"/>
    <numFmt numFmtId="169" formatCode="[&lt;=9999999]###\-####;\(###\)\ ###\-####"/>
    <numFmt numFmtId="170" formatCode="&quot;$&quot;#,##0.0000"/>
    <numFmt numFmtId="171" formatCode="mm/yyyy"/>
    <numFmt numFmtId="172" formatCode="&quot;$&quot;#,##0"/>
    <numFmt numFmtId="173" formatCode="0.0000%"/>
    <numFmt numFmtId="174" formatCode="&quot;$&quot;#,##0.00;[Red]&quot;$&quot;#,##0.00"/>
    <numFmt numFmtId="175" formatCode="&quot;Yes&quot;;&quot;Yes&quot;;&quot;No&quot;"/>
    <numFmt numFmtId="176" formatCode="&quot;True&quot;;&quot;True&quot;;&quot;False&quot;"/>
    <numFmt numFmtId="177" formatCode="&quot;On&quot;;&quot;On&quot;;&quot;Off&quot;"/>
    <numFmt numFmtId="178" formatCode="#,##0.0000"/>
    <numFmt numFmtId="179" formatCode="#,##0.000"/>
  </numFmts>
  <fonts count="52">
    <font>
      <sz val="10"/>
      <name val="Arial"/>
      <family val="0"/>
    </font>
    <font>
      <b/>
      <sz val="10"/>
      <name val="Arial"/>
      <family val="2"/>
    </font>
    <font>
      <b/>
      <sz val="16"/>
      <name val="Arial"/>
      <family val="2"/>
    </font>
    <font>
      <sz val="8"/>
      <name val="Arial"/>
      <family val="2"/>
    </font>
    <font>
      <b/>
      <sz val="8"/>
      <name val="Arial"/>
      <family val="2"/>
    </font>
    <font>
      <b/>
      <sz val="9"/>
      <name val="Arial"/>
      <family val="2"/>
    </font>
    <font>
      <sz val="9"/>
      <name val="Arial"/>
      <family val="2"/>
    </font>
    <font>
      <sz val="10"/>
      <color indexed="12"/>
      <name val="Arial"/>
      <family val="2"/>
    </font>
    <font>
      <sz val="8"/>
      <color indexed="12"/>
      <name val="Arial"/>
      <family val="2"/>
    </font>
    <font>
      <u val="single"/>
      <sz val="10"/>
      <color indexed="12"/>
      <name val="Arial"/>
      <family val="0"/>
    </font>
    <font>
      <u val="single"/>
      <sz val="10"/>
      <color indexed="36"/>
      <name val="Arial"/>
      <family val="0"/>
    </font>
    <font>
      <b/>
      <i/>
      <u val="single"/>
      <sz val="10"/>
      <name val="Arial"/>
      <family val="2"/>
    </font>
    <font>
      <sz val="12"/>
      <name val="Symbol"/>
      <family val="1"/>
    </font>
    <font>
      <b/>
      <sz val="6"/>
      <name val="Arial"/>
      <family val="2"/>
    </font>
    <font>
      <sz val="6"/>
      <name val="Arial"/>
      <family val="2"/>
    </font>
    <font>
      <sz val="7"/>
      <name val="Arial"/>
      <family val="2"/>
    </font>
    <font>
      <b/>
      <i/>
      <u val="single"/>
      <sz val="7"/>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9"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1">
    <xf numFmtId="0" fontId="0" fillId="0" borderId="0" xfId="0" applyAlignment="1">
      <alignment/>
    </xf>
    <xf numFmtId="0" fontId="1" fillId="0" borderId="0" xfId="0" applyFont="1" applyAlignment="1">
      <alignment/>
    </xf>
    <xf numFmtId="0" fontId="3" fillId="0" borderId="0" xfId="0" applyFont="1" applyAlignment="1">
      <alignment/>
    </xf>
    <xf numFmtId="0" fontId="1" fillId="0" borderId="0" xfId="0" applyFont="1" applyAlignment="1">
      <alignment horizontal="center"/>
    </xf>
    <xf numFmtId="0" fontId="0" fillId="0" borderId="0" xfId="0" applyBorder="1" applyAlignment="1">
      <alignment/>
    </xf>
    <xf numFmtId="0" fontId="0" fillId="0" borderId="0" xfId="0" applyAlignment="1">
      <alignment horizontal="center"/>
    </xf>
    <xf numFmtId="0" fontId="6" fillId="0" borderId="0" xfId="0" applyFont="1" applyAlignment="1">
      <alignment/>
    </xf>
    <xf numFmtId="0" fontId="0" fillId="0" borderId="0" xfId="0" applyAlignment="1">
      <alignment horizontal="right"/>
    </xf>
    <xf numFmtId="49" fontId="0" fillId="0" borderId="0" xfId="0" applyNumberFormat="1" applyBorder="1" applyAlignment="1">
      <alignment horizontal="center"/>
    </xf>
    <xf numFmtId="0" fontId="5" fillId="0" borderId="0" xfId="0" applyFont="1" applyAlignment="1">
      <alignment horizontal="left" vertical="top" wrapText="1"/>
    </xf>
    <xf numFmtId="0" fontId="11" fillId="0" borderId="0" xfId="0" applyFont="1" applyAlignment="1">
      <alignment/>
    </xf>
    <xf numFmtId="0" fontId="0" fillId="0" borderId="10" xfId="0" applyBorder="1" applyAlignment="1" applyProtection="1">
      <alignment/>
      <protection locked="0"/>
    </xf>
    <xf numFmtId="0" fontId="12" fillId="0" borderId="0" xfId="0" applyFont="1" applyAlignment="1">
      <alignment horizontal="center"/>
    </xf>
    <xf numFmtId="0" fontId="0" fillId="0" borderId="0" xfId="0" applyFill="1" applyBorder="1" applyAlignment="1">
      <alignment horizontal="center"/>
    </xf>
    <xf numFmtId="0" fontId="6" fillId="0" borderId="0" xfId="0" applyFont="1" applyAlignment="1">
      <alignment wrapText="1"/>
    </xf>
    <xf numFmtId="0" fontId="6" fillId="0" borderId="0" xfId="0" applyFont="1" applyAlignment="1">
      <alignment horizontal="left"/>
    </xf>
    <xf numFmtId="0" fontId="13" fillId="0" borderId="10" xfId="0" applyFont="1" applyBorder="1" applyAlignment="1">
      <alignment horizontal="center"/>
    </xf>
    <xf numFmtId="0" fontId="14" fillId="33" borderId="10" xfId="0" applyFont="1" applyFill="1" applyBorder="1" applyAlignment="1">
      <alignment horizontal="center"/>
    </xf>
    <xf numFmtId="49" fontId="13" fillId="0" borderId="10" xfId="0" applyNumberFormat="1" applyFont="1" applyBorder="1" applyAlignment="1">
      <alignment horizontal="center"/>
    </xf>
    <xf numFmtId="0" fontId="14" fillId="33" borderId="10" xfId="0" applyFont="1" applyFill="1" applyBorder="1" applyAlignment="1">
      <alignment/>
    </xf>
    <xf numFmtId="0" fontId="14" fillId="33" borderId="10" xfId="0" applyFont="1" applyFill="1" applyBorder="1" applyAlignment="1">
      <alignment horizontal="right"/>
    </xf>
    <xf numFmtId="0" fontId="0" fillId="0" borderId="0" xfId="0" applyAlignment="1" applyProtection="1">
      <alignment/>
      <protection locked="0"/>
    </xf>
    <xf numFmtId="174" fontId="0" fillId="0" borderId="0" xfId="0" applyNumberFormat="1" applyBorder="1" applyAlignment="1">
      <alignment horizontal="center"/>
    </xf>
    <xf numFmtId="0" fontId="7" fillId="0" borderId="10" xfId="0" applyFont="1" applyBorder="1" applyAlignment="1">
      <alignment/>
    </xf>
    <xf numFmtId="0" fontId="7" fillId="0" borderId="0" xfId="0" applyFont="1" applyAlignment="1">
      <alignment/>
    </xf>
    <xf numFmtId="0" fontId="3" fillId="0" borderId="10" xfId="0" applyFont="1" applyBorder="1" applyAlignment="1">
      <alignment horizontal="center"/>
    </xf>
    <xf numFmtId="0" fontId="3" fillId="0" borderId="0" xfId="0" applyFont="1" applyAlignment="1">
      <alignment horizontal="right"/>
    </xf>
    <xf numFmtId="0" fontId="15" fillId="0" borderId="0" xfId="0" applyFont="1" applyBorder="1" applyAlignment="1">
      <alignment horizontal="center"/>
    </xf>
    <xf numFmtId="0" fontId="3" fillId="0" borderId="0" xfId="0" applyFont="1" applyAlignment="1">
      <alignment horizontal="center"/>
    </xf>
    <xf numFmtId="0" fontId="3" fillId="0" borderId="0" xfId="0" applyFont="1" applyBorder="1" applyAlignment="1">
      <alignment horizontal="center"/>
    </xf>
    <xf numFmtId="0" fontId="3" fillId="0" borderId="0" xfId="0" applyFont="1" applyFill="1" applyBorder="1" applyAlignment="1">
      <alignment horizontal="center"/>
    </xf>
    <xf numFmtId="10" fontId="8" fillId="0" borderId="10" xfId="0" applyNumberFormat="1" applyFont="1" applyBorder="1" applyAlignment="1">
      <alignment/>
    </xf>
    <xf numFmtId="4" fontId="3" fillId="0" borderId="10" xfId="0" applyNumberFormat="1" applyFont="1" applyBorder="1" applyAlignment="1" applyProtection="1">
      <alignment horizontal="center"/>
      <protection/>
    </xf>
    <xf numFmtId="2" fontId="8" fillId="0" borderId="10" xfId="0" applyNumberFormat="1" applyFont="1" applyBorder="1" applyAlignment="1">
      <alignment/>
    </xf>
    <xf numFmtId="0" fontId="8" fillId="0" borderId="0" xfId="0" applyFont="1" applyBorder="1" applyAlignment="1">
      <alignment horizontal="center"/>
    </xf>
    <xf numFmtId="10" fontId="8" fillId="0" borderId="0" xfId="0" applyNumberFormat="1" applyFont="1" applyBorder="1" applyAlignment="1">
      <alignment/>
    </xf>
    <xf numFmtId="2" fontId="3" fillId="0" borderId="0" xfId="0" applyNumberFormat="1" applyFont="1" applyAlignment="1">
      <alignment horizontal="center"/>
    </xf>
    <xf numFmtId="2" fontId="8" fillId="0" borderId="0" xfId="0" applyNumberFormat="1" applyFont="1" applyAlignment="1">
      <alignment/>
    </xf>
    <xf numFmtId="0" fontId="3" fillId="0" borderId="10" xfId="0" applyFont="1" applyFill="1" applyBorder="1" applyAlignment="1">
      <alignment horizontal="center"/>
    </xf>
    <xf numFmtId="10" fontId="8" fillId="0" borderId="11" xfId="0" applyNumberFormat="1" applyFont="1" applyBorder="1" applyAlignment="1">
      <alignment/>
    </xf>
    <xf numFmtId="10" fontId="8" fillId="0" borderId="0" xfId="0" applyNumberFormat="1" applyFont="1" applyAlignment="1">
      <alignment/>
    </xf>
    <xf numFmtId="0" fontId="3" fillId="0" borderId="0" xfId="0" applyFont="1" applyAlignment="1">
      <alignment horizontal="left"/>
    </xf>
    <xf numFmtId="174" fontId="8" fillId="0" borderId="10" xfId="0" applyNumberFormat="1" applyFont="1" applyBorder="1" applyAlignment="1">
      <alignment horizontal="center"/>
    </xf>
    <xf numFmtId="0" fontId="3" fillId="0" borderId="10" xfId="0" applyFont="1" applyBorder="1" applyAlignment="1" applyProtection="1">
      <alignment horizontal="center"/>
      <protection locked="0"/>
    </xf>
    <xf numFmtId="174" fontId="3" fillId="0" borderId="0" xfId="0" applyNumberFormat="1" applyFont="1" applyBorder="1" applyAlignment="1">
      <alignment horizontal="center"/>
    </xf>
    <xf numFmtId="9" fontId="3" fillId="0" borderId="10" xfId="0" applyNumberFormat="1" applyFont="1" applyBorder="1" applyAlignment="1">
      <alignment horizontal="center"/>
    </xf>
    <xf numFmtId="0" fontId="4" fillId="0" borderId="10" xfId="0" applyFont="1" applyBorder="1" applyAlignment="1">
      <alignment horizontal="center" wrapText="1"/>
    </xf>
    <xf numFmtId="0" fontId="4" fillId="33" borderId="10" xfId="0" applyFont="1" applyFill="1" applyBorder="1" applyAlignment="1">
      <alignment horizontal="center" wrapText="1"/>
    </xf>
    <xf numFmtId="0" fontId="4" fillId="0" borderId="10" xfId="0" applyNumberFormat="1" applyFont="1" applyBorder="1" applyAlignment="1" applyProtection="1">
      <alignment horizontal="center" wrapText="1"/>
      <protection locked="0"/>
    </xf>
    <xf numFmtId="0" fontId="4" fillId="33" borderId="10" xfId="0" applyNumberFormat="1" applyFont="1" applyFill="1" applyBorder="1" applyAlignment="1">
      <alignment horizontal="center" wrapText="1"/>
    </xf>
    <xf numFmtId="0" fontId="4" fillId="33" borderId="10" xfId="0" applyFont="1" applyFill="1" applyBorder="1" applyAlignment="1">
      <alignment horizontal="center"/>
    </xf>
    <xf numFmtId="0" fontId="4" fillId="0" borderId="10" xfId="0" applyFont="1" applyFill="1" applyBorder="1" applyAlignment="1">
      <alignment horizontal="center" wrapText="1"/>
    </xf>
    <xf numFmtId="4" fontId="3" fillId="0" borderId="0" xfId="0" applyNumberFormat="1" applyFont="1" applyBorder="1" applyAlignment="1" applyProtection="1">
      <alignment horizontal="center"/>
      <protection/>
    </xf>
    <xf numFmtId="0" fontId="3" fillId="0" borderId="0" xfId="0" applyFont="1" applyBorder="1" applyAlignment="1" applyProtection="1">
      <alignment horizontal="center"/>
      <protection locked="0"/>
    </xf>
    <xf numFmtId="178" fontId="3" fillId="0" borderId="10" xfId="0" applyNumberFormat="1" applyFont="1" applyBorder="1" applyAlignment="1" applyProtection="1">
      <alignment horizontal="center"/>
      <protection/>
    </xf>
    <xf numFmtId="0" fontId="0" fillId="0" borderId="0" xfId="0" applyAlignment="1">
      <alignment/>
    </xf>
    <xf numFmtId="0" fontId="0" fillId="0" borderId="0" xfId="0" applyAlignment="1">
      <alignment/>
    </xf>
    <xf numFmtId="0" fontId="0" fillId="0" borderId="0" xfId="0" applyBorder="1" applyAlignment="1">
      <alignment/>
    </xf>
    <xf numFmtId="0" fontId="2" fillId="0" borderId="0" xfId="0" applyFont="1" applyAlignment="1">
      <alignment horizontal="center"/>
    </xf>
    <xf numFmtId="0" fontId="1" fillId="0" borderId="0" xfId="0" applyFont="1" applyAlignment="1">
      <alignment wrapText="1"/>
    </xf>
    <xf numFmtId="0" fontId="0" fillId="0" borderId="0" xfId="0" applyAlignment="1">
      <alignment wrapText="1"/>
    </xf>
    <xf numFmtId="0" fontId="0" fillId="0" borderId="0" xfId="0" applyAlignment="1">
      <alignment/>
    </xf>
    <xf numFmtId="0" fontId="0" fillId="0" borderId="0" xfId="0" applyAlignment="1">
      <alignment horizontal="left" wrapText="1"/>
    </xf>
    <xf numFmtId="0" fontId="6" fillId="0" borderId="0" xfId="0" applyFont="1" applyBorder="1" applyAlignment="1">
      <alignment horizontal="left" vertical="top" wrapText="1"/>
    </xf>
    <xf numFmtId="0" fontId="16" fillId="0" borderId="0" xfId="0" applyFont="1" applyAlignment="1">
      <alignment/>
    </xf>
    <xf numFmtId="0" fontId="17" fillId="0" borderId="0" xfId="0" applyFont="1" applyAlignment="1">
      <alignment/>
    </xf>
    <xf numFmtId="0" fontId="15" fillId="0" borderId="0" xfId="0" applyFont="1" applyAlignment="1">
      <alignment/>
    </xf>
    <xf numFmtId="0" fontId="15" fillId="0" borderId="0" xfId="0" applyFont="1" applyAlignment="1">
      <alignment wrapText="1"/>
    </xf>
    <xf numFmtId="0" fontId="15" fillId="0" borderId="0" xfId="0" applyFont="1" applyAlignment="1">
      <alignment vertical="top" wrapText="1"/>
    </xf>
    <xf numFmtId="0" fontId="3" fillId="0" borderId="0" xfId="0" applyFont="1" applyAlignment="1">
      <alignment horizontal="right"/>
    </xf>
    <xf numFmtId="0" fontId="15"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9"/>
  <sheetViews>
    <sheetView tabSelected="1" view="pageLayout" workbookViewId="0" topLeftCell="A1">
      <selection activeCell="D1" sqref="D1:F1"/>
    </sheetView>
  </sheetViews>
  <sheetFormatPr defaultColWidth="9.140625" defaultRowHeight="12.75"/>
  <cols>
    <col min="1" max="1" width="50.140625" style="0" customWidth="1"/>
    <col min="3" max="3" width="2.140625" style="0" bestFit="1" customWidth="1"/>
    <col min="4" max="4" width="11.8515625" style="0" customWidth="1"/>
    <col min="6" max="6" width="3.421875" style="0" customWidth="1"/>
    <col min="9" max="9" width="11.7109375" style="0" customWidth="1"/>
  </cols>
  <sheetData>
    <row r="1" spans="1:11" ht="12.75">
      <c r="A1" s="7"/>
      <c r="B1" s="8"/>
      <c r="D1" s="56"/>
      <c r="E1" s="56"/>
      <c r="F1" s="56"/>
      <c r="G1" s="57"/>
      <c r="H1" s="57"/>
      <c r="I1" s="57"/>
      <c r="J1" s="57"/>
      <c r="K1" s="57"/>
    </row>
    <row r="2" spans="1:14" ht="20.25">
      <c r="A2" s="58" t="s">
        <v>6</v>
      </c>
      <c r="B2" s="58"/>
      <c r="C2" s="58"/>
      <c r="D2" s="58"/>
      <c r="E2" s="58"/>
      <c r="F2" s="58"/>
      <c r="G2" s="58"/>
      <c r="H2" s="58"/>
      <c r="I2" s="58"/>
      <c r="J2" s="58"/>
      <c r="K2" s="3"/>
      <c r="L2" s="3"/>
      <c r="M2" s="3"/>
      <c r="N2" s="3"/>
    </row>
    <row r="3" spans="1:14" ht="20.25">
      <c r="A3" s="58" t="s">
        <v>63</v>
      </c>
      <c r="B3" s="58"/>
      <c r="C3" s="58"/>
      <c r="D3" s="58"/>
      <c r="E3" s="58"/>
      <c r="F3" s="58"/>
      <c r="G3" s="58"/>
      <c r="H3" s="58"/>
      <c r="I3" s="58"/>
      <c r="J3" s="58"/>
      <c r="K3" s="3"/>
      <c r="L3" s="3"/>
      <c r="M3" s="3"/>
      <c r="N3" s="3"/>
    </row>
    <row r="4" spans="1:14" s="55" customFormat="1" ht="26.25" customHeight="1">
      <c r="A4" s="63" t="s">
        <v>60</v>
      </c>
      <c r="B4" s="62"/>
      <c r="C4" s="62"/>
      <c r="D4" s="62"/>
      <c r="E4" s="62"/>
      <c r="F4" s="62"/>
      <c r="G4" s="62"/>
      <c r="H4" s="62"/>
      <c r="I4" s="62"/>
      <c r="J4" s="62"/>
      <c r="K4" s="62"/>
      <c r="L4" s="3"/>
      <c r="M4" s="3"/>
      <c r="N4" s="3"/>
    </row>
    <row r="5" spans="1:14" s="55" customFormat="1" ht="23.25" customHeight="1">
      <c r="A5" s="63" t="s">
        <v>61</v>
      </c>
      <c r="B5" s="62"/>
      <c r="C5" s="62"/>
      <c r="D5" s="62"/>
      <c r="E5" s="62"/>
      <c r="F5" s="62"/>
      <c r="G5" s="62"/>
      <c r="H5" s="62"/>
      <c r="I5" s="62"/>
      <c r="J5" s="62"/>
      <c r="K5" s="62"/>
      <c r="L5" s="3"/>
      <c r="M5" s="3"/>
      <c r="N5" s="3"/>
    </row>
    <row r="6" spans="1:14" s="55" customFormat="1" ht="14.25" customHeight="1">
      <c r="A6" s="62" t="s">
        <v>49</v>
      </c>
      <c r="B6" s="62"/>
      <c r="C6" s="62"/>
      <c r="D6" s="62"/>
      <c r="E6" s="62"/>
      <c r="F6" s="62"/>
      <c r="G6" s="62"/>
      <c r="H6" s="62"/>
      <c r="I6" s="62"/>
      <c r="J6" s="62"/>
      <c r="K6" s="62"/>
      <c r="L6" s="3"/>
      <c r="M6" s="3"/>
      <c r="N6" s="3"/>
    </row>
    <row r="7" spans="1:14" s="55" customFormat="1" ht="47.25" customHeight="1">
      <c r="A7" s="62" t="s">
        <v>50</v>
      </c>
      <c r="B7" s="62"/>
      <c r="C7" s="62"/>
      <c r="D7" s="62"/>
      <c r="E7" s="62"/>
      <c r="F7" s="62"/>
      <c r="G7" s="62"/>
      <c r="H7" s="62"/>
      <c r="I7" s="62"/>
      <c r="J7" s="62"/>
      <c r="K7" s="62"/>
      <c r="L7" s="3"/>
      <c r="M7" s="3"/>
      <c r="N7" s="3"/>
    </row>
    <row r="8" spans="1:11" ht="4.5" customHeight="1">
      <c r="A8" s="9"/>
      <c r="B8" s="9"/>
      <c r="C8" s="9"/>
      <c r="D8" s="9"/>
      <c r="E8" s="9"/>
      <c r="F8" s="9"/>
      <c r="G8" s="9"/>
      <c r="H8" s="9"/>
      <c r="I8" s="9"/>
      <c r="J8" s="9"/>
      <c r="K8" s="9"/>
    </row>
    <row r="9" ht="12.75">
      <c r="A9" s="10" t="s">
        <v>8</v>
      </c>
    </row>
    <row r="10" ht="4.5" customHeight="1">
      <c r="A10" s="10"/>
    </row>
    <row r="11" ht="12.75">
      <c r="A11" s="1" t="s">
        <v>9</v>
      </c>
    </row>
    <row r="12" spans="1:11" ht="12.75">
      <c r="A12" s="56" t="s">
        <v>48</v>
      </c>
      <c r="B12" s="56"/>
      <c r="C12" s="56"/>
      <c r="D12" s="56"/>
      <c r="E12" s="56"/>
      <c r="F12" s="56"/>
      <c r="G12" s="56"/>
      <c r="H12" s="56"/>
      <c r="I12" s="56"/>
      <c r="J12" s="56"/>
      <c r="K12" s="56"/>
    </row>
    <row r="13" spans="1:2" ht="21.75" customHeight="1">
      <c r="A13" t="s">
        <v>10</v>
      </c>
      <c r="B13" s="11"/>
    </row>
    <row r="14" spans="1:2" ht="21.75" customHeight="1">
      <c r="A14" t="s">
        <v>11</v>
      </c>
      <c r="B14" s="11"/>
    </row>
    <row r="15" spans="1:2" ht="21.75" customHeight="1">
      <c r="A15" t="s">
        <v>12</v>
      </c>
      <c r="B15" s="11"/>
    </row>
    <row r="16" spans="1:2" ht="21.75" customHeight="1">
      <c r="A16" t="s">
        <v>13</v>
      </c>
      <c r="B16" s="23">
        <f>SUM(B13:B15)</f>
        <v>0</v>
      </c>
    </row>
    <row r="17" ht="4.5" customHeight="1"/>
    <row r="18" ht="12.75">
      <c r="A18" s="1" t="s">
        <v>14</v>
      </c>
    </row>
    <row r="19" spans="7:9" ht="12.75">
      <c r="G19" s="1" t="s">
        <v>15</v>
      </c>
      <c r="I19" s="1" t="s">
        <v>16</v>
      </c>
    </row>
    <row r="20" spans="1:10" ht="12" customHeight="1">
      <c r="A20" t="s">
        <v>17</v>
      </c>
      <c r="B20" s="23">
        <f>B13</f>
        <v>0</v>
      </c>
      <c r="C20" s="12" t="s">
        <v>18</v>
      </c>
      <c r="D20" t="s">
        <v>19</v>
      </c>
      <c r="E20" s="23">
        <f>B16</f>
        <v>0</v>
      </c>
      <c r="F20" s="13" t="s">
        <v>20</v>
      </c>
      <c r="G20" s="23">
        <f>IF(B20=0,"",B20/E20)</f>
      </c>
      <c r="H20" s="5" t="s">
        <v>21</v>
      </c>
      <c r="I20" s="23">
        <f>PRODUCT(G20,100)</f>
        <v>100</v>
      </c>
      <c r="J20" t="s">
        <v>22</v>
      </c>
    </row>
    <row r="21" spans="2:9" ht="12" customHeight="1">
      <c r="B21" s="24"/>
      <c r="E21" s="24"/>
      <c r="G21" s="23"/>
      <c r="I21" s="23"/>
    </row>
    <row r="22" spans="1:10" ht="12" customHeight="1">
      <c r="A22" t="s">
        <v>23</v>
      </c>
      <c r="B22" s="23">
        <f>B14</f>
        <v>0</v>
      </c>
      <c r="C22" s="12" t="s">
        <v>18</v>
      </c>
      <c r="D22" t="s">
        <v>19</v>
      </c>
      <c r="E22" s="23">
        <f>B16</f>
        <v>0</v>
      </c>
      <c r="F22" s="13" t="s">
        <v>20</v>
      </c>
      <c r="G22" s="23">
        <f>IF(B22=0,"",B22/E22)</f>
      </c>
      <c r="H22" s="5" t="s">
        <v>21</v>
      </c>
      <c r="I22" s="23">
        <f>PRODUCT(G22,100)</f>
        <v>100</v>
      </c>
      <c r="J22" t="s">
        <v>22</v>
      </c>
    </row>
    <row r="23" spans="2:9" ht="4.5" customHeight="1">
      <c r="B23" s="24"/>
      <c r="E23" s="24"/>
      <c r="G23" s="23">
        <f>IF(B23=0,"",B23/E23)</f>
      </c>
      <c r="I23" s="23"/>
    </row>
    <row r="24" spans="1:10" ht="12" customHeight="1">
      <c r="A24" t="s">
        <v>24</v>
      </c>
      <c r="B24" s="23">
        <f>B15</f>
        <v>0</v>
      </c>
      <c r="C24" s="12" t="s">
        <v>18</v>
      </c>
      <c r="D24" t="s">
        <v>19</v>
      </c>
      <c r="E24" s="23">
        <f>B16</f>
        <v>0</v>
      </c>
      <c r="F24" s="13" t="s">
        <v>20</v>
      </c>
      <c r="G24" s="23">
        <f>IF(B24=0,"",B24/E24)</f>
      </c>
      <c r="H24" s="5" t="s">
        <v>21</v>
      </c>
      <c r="I24" s="23">
        <f>PRODUCT(G24,100)</f>
        <v>100</v>
      </c>
      <c r="J24" t="s">
        <v>22</v>
      </c>
    </row>
    <row r="25" spans="2:9" ht="12" customHeight="1">
      <c r="B25" s="4"/>
      <c r="C25" s="5"/>
      <c r="E25" s="4"/>
      <c r="F25" s="13"/>
      <c r="G25" s="4"/>
      <c r="H25" s="5"/>
      <c r="I25" s="4"/>
    </row>
    <row r="26" ht="12" customHeight="1"/>
    <row r="27" spans="1:11" ht="12.75">
      <c r="A27" s="59" t="s">
        <v>25</v>
      </c>
      <c r="B27" s="60"/>
      <c r="C27" s="60"/>
      <c r="D27" s="60"/>
      <c r="E27" s="60"/>
      <c r="F27" s="60"/>
      <c r="G27" s="60"/>
      <c r="H27" s="60"/>
      <c r="I27" s="60"/>
      <c r="J27" s="60"/>
      <c r="K27" s="60"/>
    </row>
    <row r="28" spans="1:11" ht="12" customHeight="1">
      <c r="A28" s="61"/>
      <c r="B28" s="61"/>
      <c r="C28" s="61"/>
      <c r="D28" s="61"/>
      <c r="E28" s="61"/>
      <c r="F28" s="61"/>
      <c r="G28" s="61"/>
      <c r="H28" s="61"/>
      <c r="I28" s="61"/>
      <c r="J28" s="61"/>
      <c r="K28" s="61"/>
    </row>
    <row r="29" spans="1:11" ht="12" customHeight="1">
      <c r="A29" s="61"/>
      <c r="B29" s="61"/>
      <c r="C29" s="61"/>
      <c r="D29" s="61"/>
      <c r="E29" s="61"/>
      <c r="F29" s="61"/>
      <c r="G29" s="61"/>
      <c r="H29" s="61"/>
      <c r="I29" s="61"/>
      <c r="J29" s="61"/>
      <c r="K29" s="61"/>
    </row>
    <row r="30" ht="12" customHeight="1"/>
    <row r="32" ht="12" customHeight="1"/>
    <row r="33" ht="12" customHeight="1"/>
    <row r="34" ht="12" customHeight="1"/>
    <row r="36" ht="12" customHeight="1"/>
    <row r="37" ht="12" customHeight="1"/>
    <row r="38" ht="12" customHeight="1"/>
    <row r="40" ht="12" customHeight="1"/>
    <row r="41" ht="12" customHeight="1"/>
    <row r="42" ht="12" customHeight="1"/>
    <row r="44" ht="12" customHeight="1"/>
    <row r="46" ht="12" customHeight="1"/>
    <row r="48" ht="12" customHeight="1"/>
  </sheetData>
  <sheetProtection/>
  <mergeCells count="10">
    <mergeCell ref="D1:F1"/>
    <mergeCell ref="G1:K1"/>
    <mergeCell ref="A2:J2"/>
    <mergeCell ref="A3:J3"/>
    <mergeCell ref="A27:K29"/>
    <mergeCell ref="A6:K6"/>
    <mergeCell ref="A7:K7"/>
    <mergeCell ref="A5:K5"/>
    <mergeCell ref="A12:K12"/>
    <mergeCell ref="A4:K4"/>
  </mergeCells>
  <printOptions/>
  <pageMargins left="0.22" right="0.2" top="0.17" bottom="0" header="0.17" footer="0.19"/>
  <pageSetup horizontalDpi="600" verticalDpi="600" orientation="landscape" r:id="rId1"/>
  <headerFooter alignWithMargins="0">
    <oddHeader xml:space="preserve">&amp;RPage 2 
07-08 Rates </oddHeader>
    <oddFooter>&amp;L&amp;A
Aug 08
&amp;R&amp;F</oddFooter>
  </headerFooter>
</worksheet>
</file>

<file path=xl/worksheets/sheet2.xml><?xml version="1.0" encoding="utf-8"?>
<worksheet xmlns="http://schemas.openxmlformats.org/spreadsheetml/2006/main" xmlns:r="http://schemas.openxmlformats.org/officeDocument/2006/relationships">
  <dimension ref="A1:N55"/>
  <sheetViews>
    <sheetView zoomScalePageLayoutView="0" workbookViewId="0" topLeftCell="A12">
      <selection activeCell="D47" sqref="D47"/>
    </sheetView>
  </sheetViews>
  <sheetFormatPr defaultColWidth="9.140625" defaultRowHeight="12.75"/>
  <cols>
    <col min="1" max="1" width="16.28125" style="0" customWidth="1"/>
    <col min="2" max="2" width="12.140625" style="0" customWidth="1"/>
    <col min="3" max="3" width="3.8515625" style="5" customWidth="1"/>
    <col min="4" max="4" width="12.421875" style="0" customWidth="1"/>
    <col min="5" max="5" width="4.7109375" style="0" customWidth="1"/>
    <col min="6" max="6" width="17.421875" style="5" customWidth="1"/>
    <col min="7" max="7" width="3.00390625" style="5" customWidth="1"/>
    <col min="8" max="8" width="13.00390625" style="0" customWidth="1"/>
    <col min="9" max="9" width="9.140625" style="5" customWidth="1"/>
    <col min="10" max="10" width="4.57421875" style="7" customWidth="1"/>
    <col min="11" max="11" width="17.140625" style="0" customWidth="1"/>
    <col min="12" max="12" width="22.28125" style="0" customWidth="1"/>
    <col min="13" max="13" width="11.7109375" style="0" customWidth="1"/>
  </cols>
  <sheetData>
    <row r="1" spans="1:14" ht="12" customHeight="1">
      <c r="A1" s="64" t="s">
        <v>26</v>
      </c>
      <c r="B1" s="64"/>
      <c r="C1" s="64"/>
      <c r="D1" s="64"/>
      <c r="E1" s="64"/>
      <c r="F1" s="64"/>
      <c r="G1" s="64"/>
      <c r="H1" s="64"/>
      <c r="I1" s="64"/>
      <c r="J1" s="64"/>
      <c r="K1" s="64"/>
      <c r="L1" s="64"/>
      <c r="M1" s="10"/>
      <c r="N1" s="10"/>
    </row>
    <row r="2" spans="1:14" ht="11.25" customHeight="1">
      <c r="A2" s="65" t="s">
        <v>27</v>
      </c>
      <c r="B2" s="64"/>
      <c r="C2" s="64"/>
      <c r="D2" s="64"/>
      <c r="E2" s="64"/>
      <c r="F2" s="64"/>
      <c r="G2" s="64"/>
      <c r="H2" s="64"/>
      <c r="I2" s="64"/>
      <c r="J2" s="64"/>
      <c r="K2" s="64"/>
      <c r="L2" s="64"/>
      <c r="M2" s="10"/>
      <c r="N2" s="10"/>
    </row>
    <row r="3" spans="1:12" s="6" customFormat="1" ht="10.5" customHeight="1">
      <c r="A3" s="66" t="s">
        <v>28</v>
      </c>
      <c r="B3" s="66"/>
      <c r="C3" s="66"/>
      <c r="D3" s="66"/>
      <c r="E3" s="66"/>
      <c r="F3" s="66"/>
      <c r="G3" s="66"/>
      <c r="H3" s="66"/>
      <c r="I3" s="66"/>
      <c r="J3" s="66"/>
      <c r="K3" s="66"/>
      <c r="L3" s="66"/>
    </row>
    <row r="4" spans="1:12" s="6" customFormat="1" ht="19.5" customHeight="1">
      <c r="A4" s="67" t="s">
        <v>51</v>
      </c>
      <c r="B4" s="67"/>
      <c r="C4" s="67"/>
      <c r="D4" s="67"/>
      <c r="E4" s="67"/>
      <c r="F4" s="67"/>
      <c r="G4" s="67"/>
      <c r="H4" s="67"/>
      <c r="I4" s="67"/>
      <c r="J4" s="67"/>
      <c r="K4" s="67"/>
      <c r="L4" s="67"/>
    </row>
    <row r="5" spans="1:12" s="6" customFormat="1" ht="19.5" customHeight="1">
      <c r="A5" s="67" t="s">
        <v>62</v>
      </c>
      <c r="B5" s="67"/>
      <c r="C5" s="67"/>
      <c r="D5" s="67"/>
      <c r="E5" s="67"/>
      <c r="F5" s="67"/>
      <c r="G5" s="67"/>
      <c r="H5" s="67"/>
      <c r="I5" s="67"/>
      <c r="J5" s="67"/>
      <c r="K5" s="67"/>
      <c r="L5" s="67"/>
    </row>
    <row r="6" spans="1:12" s="6" customFormat="1" ht="11.25" customHeight="1">
      <c r="A6" s="66" t="s">
        <v>52</v>
      </c>
      <c r="B6" s="66"/>
      <c r="C6" s="66"/>
      <c r="D6" s="66"/>
      <c r="E6" s="66"/>
      <c r="F6" s="66"/>
      <c r="G6" s="66"/>
      <c r="H6" s="66"/>
      <c r="I6" s="66"/>
      <c r="J6" s="66"/>
      <c r="K6" s="66"/>
      <c r="L6" s="66"/>
    </row>
    <row r="7" spans="1:12" s="6" customFormat="1" ht="12">
      <c r="A7" s="66" t="s">
        <v>53</v>
      </c>
      <c r="B7" s="66"/>
      <c r="C7" s="66"/>
      <c r="D7" s="66"/>
      <c r="E7" s="66"/>
      <c r="F7" s="66"/>
      <c r="G7" s="66"/>
      <c r="H7" s="66"/>
      <c r="I7" s="66"/>
      <c r="J7" s="66"/>
      <c r="K7" s="66"/>
      <c r="L7" s="66"/>
    </row>
    <row r="8" spans="1:12" s="6" customFormat="1" ht="12">
      <c r="A8" s="66" t="s">
        <v>7</v>
      </c>
      <c r="B8" s="66"/>
      <c r="C8" s="66"/>
      <c r="D8" s="66"/>
      <c r="E8" s="66"/>
      <c r="F8" s="66"/>
      <c r="G8" s="66"/>
      <c r="H8" s="66"/>
      <c r="I8" s="66"/>
      <c r="J8" s="66"/>
      <c r="K8" s="66"/>
      <c r="L8" s="66"/>
    </row>
    <row r="9" spans="1:12" s="14" customFormat="1" ht="20.25" customHeight="1">
      <c r="A9" s="67" t="s">
        <v>54</v>
      </c>
      <c r="B9" s="67"/>
      <c r="C9" s="67"/>
      <c r="D9" s="67"/>
      <c r="E9" s="67"/>
      <c r="F9" s="67"/>
      <c r="G9" s="67"/>
      <c r="H9" s="67"/>
      <c r="I9" s="67"/>
      <c r="J9" s="67"/>
      <c r="K9" s="67"/>
      <c r="L9" s="67"/>
    </row>
    <row r="10" spans="1:12" s="6" customFormat="1" ht="12">
      <c r="A10" s="66" t="s">
        <v>55</v>
      </c>
      <c r="B10" s="66"/>
      <c r="C10" s="66"/>
      <c r="D10" s="66"/>
      <c r="E10" s="66"/>
      <c r="F10" s="66"/>
      <c r="G10" s="66"/>
      <c r="H10" s="66"/>
      <c r="I10" s="66"/>
      <c r="J10" s="66"/>
      <c r="K10" s="66"/>
      <c r="L10" s="66"/>
    </row>
    <row r="11" spans="1:12" s="6" customFormat="1" ht="12">
      <c r="A11" s="68" t="s">
        <v>56</v>
      </c>
      <c r="B11" s="68"/>
      <c r="C11" s="68"/>
      <c r="D11" s="68"/>
      <c r="E11" s="68"/>
      <c r="F11" s="68"/>
      <c r="G11" s="68"/>
      <c r="H11" s="68"/>
      <c r="I11" s="68"/>
      <c r="J11" s="68"/>
      <c r="K11" s="68"/>
      <c r="L11" s="27"/>
    </row>
    <row r="12" spans="1:12" s="6" customFormat="1" ht="7.5" customHeight="1">
      <c r="A12" s="68"/>
      <c r="B12" s="68"/>
      <c r="C12" s="68"/>
      <c r="D12" s="68"/>
      <c r="E12" s="68"/>
      <c r="F12" s="68"/>
      <c r="G12" s="68"/>
      <c r="H12" s="68"/>
      <c r="I12" s="68"/>
      <c r="J12" s="68"/>
      <c r="K12" s="68"/>
      <c r="L12" s="27"/>
    </row>
    <row r="13" spans="1:12" s="6" customFormat="1" ht="21.75" customHeight="1">
      <c r="A13" s="67" t="s">
        <v>58</v>
      </c>
      <c r="B13" s="67"/>
      <c r="C13" s="67"/>
      <c r="D13" s="67"/>
      <c r="E13" s="67"/>
      <c r="F13" s="67"/>
      <c r="G13" s="67"/>
      <c r="H13" s="67"/>
      <c r="I13" s="67"/>
      <c r="J13" s="67"/>
      <c r="K13" s="67"/>
      <c r="L13" s="67"/>
    </row>
    <row r="14" spans="1:12" s="6" customFormat="1" ht="12">
      <c r="A14" s="66" t="s">
        <v>57</v>
      </c>
      <c r="B14" s="66"/>
      <c r="C14" s="66"/>
      <c r="D14" s="66"/>
      <c r="E14" s="66"/>
      <c r="F14" s="66"/>
      <c r="G14" s="66"/>
      <c r="H14" s="66"/>
      <c r="I14" s="66"/>
      <c r="J14" s="66"/>
      <c r="K14" s="66"/>
      <c r="L14" s="66"/>
    </row>
    <row r="15" spans="1:14" s="6" customFormat="1" ht="20.25" customHeight="1">
      <c r="A15" s="70" t="s">
        <v>59</v>
      </c>
      <c r="B15" s="70"/>
      <c r="C15" s="70"/>
      <c r="D15" s="70"/>
      <c r="E15" s="70"/>
      <c r="F15" s="70"/>
      <c r="G15" s="70"/>
      <c r="H15" s="70"/>
      <c r="I15" s="70"/>
      <c r="J15" s="70"/>
      <c r="K15" s="70"/>
      <c r="L15" s="70"/>
      <c r="M15" s="15"/>
      <c r="N15" s="15"/>
    </row>
    <row r="16" ht="3" customHeight="1">
      <c r="A16" s="10"/>
    </row>
    <row r="17" spans="1:11" ht="9" customHeight="1">
      <c r="A17" s="16">
        <v>1</v>
      </c>
      <c r="B17" s="16">
        <v>2</v>
      </c>
      <c r="C17" s="17"/>
      <c r="D17" s="18" t="s">
        <v>29</v>
      </c>
      <c r="E17" s="19"/>
      <c r="F17" s="16">
        <v>4</v>
      </c>
      <c r="G17" s="17"/>
      <c r="H17" s="16">
        <v>5</v>
      </c>
      <c r="I17" s="16">
        <v>6</v>
      </c>
      <c r="J17" s="20"/>
      <c r="K17" s="16">
        <v>7</v>
      </c>
    </row>
    <row r="18" spans="1:11" s="5" customFormat="1" ht="33" customHeight="1">
      <c r="A18" s="46" t="s">
        <v>30</v>
      </c>
      <c r="B18" s="46" t="s">
        <v>47</v>
      </c>
      <c r="C18" s="47"/>
      <c r="D18" s="48" t="s">
        <v>31</v>
      </c>
      <c r="E18" s="49"/>
      <c r="F18" s="46" t="s">
        <v>32</v>
      </c>
      <c r="G18" s="47"/>
      <c r="H18" s="46" t="s">
        <v>33</v>
      </c>
      <c r="I18" s="46" t="s">
        <v>34</v>
      </c>
      <c r="J18" s="50"/>
      <c r="K18" s="51" t="s">
        <v>35</v>
      </c>
    </row>
    <row r="19" ht="3" customHeight="1">
      <c r="D19" s="21"/>
    </row>
    <row r="20" spans="1:11" ht="12" customHeight="1">
      <c r="A20" s="28" t="s">
        <v>36</v>
      </c>
      <c r="B20" s="43">
        <v>0</v>
      </c>
      <c r="C20" s="29" t="s">
        <v>37</v>
      </c>
      <c r="D20" s="43">
        <v>0</v>
      </c>
      <c r="E20" s="30" t="s">
        <v>20</v>
      </c>
      <c r="F20" s="30">
        <f>B20*D20</f>
        <v>0</v>
      </c>
      <c r="G20" s="25" t="s">
        <v>38</v>
      </c>
      <c r="H20" s="31"/>
      <c r="I20" s="32">
        <v>1.4</v>
      </c>
      <c r="J20" s="26" t="s">
        <v>39</v>
      </c>
      <c r="K20" s="33">
        <f>$F$20*I20</f>
        <v>0</v>
      </c>
    </row>
    <row r="21" spans="1:11" ht="12" customHeight="1">
      <c r="A21" s="2"/>
      <c r="B21" s="53"/>
      <c r="C21" s="29"/>
      <c r="D21" s="53"/>
      <c r="E21" s="30"/>
      <c r="F21" s="34"/>
      <c r="G21" s="25" t="s">
        <v>40</v>
      </c>
      <c r="H21" s="31"/>
      <c r="I21" s="32">
        <v>1.1</v>
      </c>
      <c r="J21" s="26" t="s">
        <v>39</v>
      </c>
      <c r="K21" s="33">
        <f>$F$20*I21</f>
        <v>0</v>
      </c>
    </row>
    <row r="22" spans="1:11" ht="12" customHeight="1">
      <c r="A22" s="2"/>
      <c r="B22" s="53"/>
      <c r="C22" s="29"/>
      <c r="D22" s="53"/>
      <c r="E22" s="30"/>
      <c r="F22" s="34"/>
      <c r="G22" s="25" t="s">
        <v>41</v>
      </c>
      <c r="H22" s="31"/>
      <c r="I22" s="32">
        <v>0.25</v>
      </c>
      <c r="J22" s="26" t="s">
        <v>39</v>
      </c>
      <c r="K22" s="33">
        <f>$F$20*I22</f>
        <v>0</v>
      </c>
    </row>
    <row r="23" spans="1:11" ht="3" customHeight="1">
      <c r="A23" s="2"/>
      <c r="B23" s="53"/>
      <c r="C23" s="29"/>
      <c r="D23" s="53"/>
      <c r="E23" s="30"/>
      <c r="F23" s="34"/>
      <c r="G23" s="29"/>
      <c r="H23" s="35"/>
      <c r="I23" s="36"/>
      <c r="J23" s="26"/>
      <c r="K23" s="37"/>
    </row>
    <row r="24" spans="1:11" ht="12" customHeight="1">
      <c r="A24" s="28" t="s">
        <v>42</v>
      </c>
      <c r="B24" s="43">
        <v>0</v>
      </c>
      <c r="C24" s="29" t="s">
        <v>37</v>
      </c>
      <c r="D24" s="43">
        <v>0</v>
      </c>
      <c r="E24" s="30" t="s">
        <v>20</v>
      </c>
      <c r="F24" s="30">
        <f>B24*D24</f>
        <v>0</v>
      </c>
      <c r="G24" s="38" t="s">
        <v>38</v>
      </c>
      <c r="H24" s="31"/>
      <c r="I24" s="32">
        <v>0.71</v>
      </c>
      <c r="J24" s="26" t="s">
        <v>39</v>
      </c>
      <c r="K24" s="33">
        <f>$F$24*I24</f>
        <v>0</v>
      </c>
    </row>
    <row r="25" spans="1:11" ht="12" customHeight="1">
      <c r="A25" s="2"/>
      <c r="B25" s="53"/>
      <c r="C25" s="29"/>
      <c r="D25" s="53"/>
      <c r="E25" s="30"/>
      <c r="F25" s="34"/>
      <c r="G25" s="38" t="s">
        <v>40</v>
      </c>
      <c r="H25" s="39"/>
      <c r="I25" s="32">
        <v>0.35</v>
      </c>
      <c r="J25" s="26" t="s">
        <v>39</v>
      </c>
      <c r="K25" s="33">
        <f>$F$24*I25</f>
        <v>0</v>
      </c>
    </row>
    <row r="26" spans="1:11" ht="12" customHeight="1">
      <c r="A26" s="2"/>
      <c r="B26" s="53"/>
      <c r="C26" s="29"/>
      <c r="D26" s="53"/>
      <c r="E26" s="30"/>
      <c r="F26" s="34"/>
      <c r="G26" s="38" t="s">
        <v>41</v>
      </c>
      <c r="H26" s="39"/>
      <c r="I26" s="32">
        <v>0.06</v>
      </c>
      <c r="J26" s="26" t="s">
        <v>39</v>
      </c>
      <c r="K26" s="33">
        <f>$F$24*I26</f>
        <v>0</v>
      </c>
    </row>
    <row r="27" spans="1:11" ht="3" customHeight="1">
      <c r="A27" s="2"/>
      <c r="B27" s="53"/>
      <c r="C27" s="29"/>
      <c r="D27" s="53"/>
      <c r="E27" s="30"/>
      <c r="F27" s="34"/>
      <c r="G27" s="30"/>
      <c r="H27" s="35"/>
      <c r="I27" s="28"/>
      <c r="J27" s="26"/>
      <c r="K27" s="37"/>
    </row>
    <row r="28" spans="1:11" ht="12" customHeight="1">
      <c r="A28" s="28" t="s">
        <v>43</v>
      </c>
      <c r="B28" s="43">
        <v>0</v>
      </c>
      <c r="C28" s="29" t="s">
        <v>37</v>
      </c>
      <c r="D28" s="43">
        <v>0</v>
      </c>
      <c r="E28" s="30" t="s">
        <v>20</v>
      </c>
      <c r="F28" s="30">
        <f>B28*D28</f>
        <v>0</v>
      </c>
      <c r="G28" s="38" t="s">
        <v>38</v>
      </c>
      <c r="H28" s="31"/>
      <c r="I28" s="54">
        <f>2.775+0.2075</f>
        <v>2.9825</v>
      </c>
      <c r="J28" s="26" t="s">
        <v>39</v>
      </c>
      <c r="K28" s="33">
        <f>$F$28*I28</f>
        <v>0</v>
      </c>
    </row>
    <row r="29" spans="1:11" ht="12" customHeight="1">
      <c r="A29" s="2"/>
      <c r="B29" s="53"/>
      <c r="C29" s="29"/>
      <c r="D29" s="53"/>
      <c r="E29" s="30"/>
      <c r="F29" s="34"/>
      <c r="G29" s="38" t="s">
        <v>40</v>
      </c>
      <c r="H29" s="31"/>
      <c r="I29" s="54">
        <f>2.3775+0.0275</f>
        <v>2.405</v>
      </c>
      <c r="J29" s="26" t="s">
        <v>39</v>
      </c>
      <c r="K29" s="33">
        <f>$F$28*I29</f>
        <v>0</v>
      </c>
    </row>
    <row r="30" spans="1:11" ht="12" customHeight="1">
      <c r="A30" s="2"/>
      <c r="B30" s="53"/>
      <c r="C30" s="29"/>
      <c r="D30" s="53"/>
      <c r="E30" s="30"/>
      <c r="F30" s="34"/>
      <c r="G30" s="38" t="s">
        <v>41</v>
      </c>
      <c r="H30" s="31"/>
      <c r="I30" s="54">
        <f>0.4475+0.2075</f>
        <v>0.655</v>
      </c>
      <c r="J30" s="26" t="s">
        <v>39</v>
      </c>
      <c r="K30" s="33">
        <f>$F$28*I30</f>
        <v>0</v>
      </c>
    </row>
    <row r="31" spans="1:11" ht="3" customHeight="1">
      <c r="A31" s="2"/>
      <c r="B31" s="53"/>
      <c r="C31" s="29"/>
      <c r="D31" s="53"/>
      <c r="E31" s="30"/>
      <c r="F31" s="34"/>
      <c r="G31" s="30"/>
      <c r="H31" s="40"/>
      <c r="I31" s="28"/>
      <c r="J31" s="26"/>
      <c r="K31" s="37"/>
    </row>
    <row r="32" spans="1:11" ht="12" customHeight="1">
      <c r="A32" s="28" t="s">
        <v>44</v>
      </c>
      <c r="B32" s="43">
        <v>0</v>
      </c>
      <c r="C32" s="29" t="s">
        <v>37</v>
      </c>
      <c r="D32" s="43">
        <v>0</v>
      </c>
      <c r="E32" s="30" t="s">
        <v>20</v>
      </c>
      <c r="F32" s="30">
        <f>B32*D32</f>
        <v>0</v>
      </c>
      <c r="G32" s="38" t="s">
        <v>38</v>
      </c>
      <c r="H32" s="31"/>
      <c r="I32" s="32">
        <v>0.71</v>
      </c>
      <c r="J32" s="26" t="s">
        <v>39</v>
      </c>
      <c r="K32" s="33">
        <f>$F$32*I32</f>
        <v>0</v>
      </c>
    </row>
    <row r="33" spans="1:11" ht="12" customHeight="1">
      <c r="A33" s="2"/>
      <c r="B33" s="53"/>
      <c r="C33" s="29"/>
      <c r="D33" s="53"/>
      <c r="E33" s="30"/>
      <c r="F33" s="34"/>
      <c r="G33" s="38" t="s">
        <v>40</v>
      </c>
      <c r="H33" s="31"/>
      <c r="I33" s="32">
        <v>0.35</v>
      </c>
      <c r="J33" s="26" t="s">
        <v>39</v>
      </c>
      <c r="K33" s="33">
        <f>$F$32*I33</f>
        <v>0</v>
      </c>
    </row>
    <row r="34" spans="1:11" ht="12" customHeight="1">
      <c r="A34" s="2"/>
      <c r="B34" s="53"/>
      <c r="C34" s="29"/>
      <c r="D34" s="53"/>
      <c r="E34" s="30"/>
      <c r="F34" s="34"/>
      <c r="G34" s="38" t="s">
        <v>41</v>
      </c>
      <c r="H34" s="31"/>
      <c r="I34" s="32">
        <v>0.06</v>
      </c>
      <c r="J34" s="26" t="s">
        <v>39</v>
      </c>
      <c r="K34" s="33">
        <f>$F$32*I34</f>
        <v>0</v>
      </c>
    </row>
    <row r="35" spans="1:11" ht="3" customHeight="1">
      <c r="A35" s="2"/>
      <c r="B35" s="53"/>
      <c r="C35" s="29"/>
      <c r="D35" s="53"/>
      <c r="E35" s="30"/>
      <c r="F35" s="34"/>
      <c r="G35" s="29"/>
      <c r="H35" s="40"/>
      <c r="I35" s="28"/>
      <c r="J35" s="26"/>
      <c r="K35" s="37"/>
    </row>
    <row r="36" spans="1:11" ht="12" customHeight="1">
      <c r="A36" s="28" t="s">
        <v>45</v>
      </c>
      <c r="B36" s="43">
        <v>0</v>
      </c>
      <c r="C36" s="29" t="s">
        <v>37</v>
      </c>
      <c r="D36" s="43">
        <v>0</v>
      </c>
      <c r="E36" s="30" t="s">
        <v>20</v>
      </c>
      <c r="F36" s="30">
        <f>B36*D36</f>
        <v>0</v>
      </c>
      <c r="G36" s="38" t="s">
        <v>38</v>
      </c>
      <c r="H36" s="31"/>
      <c r="I36" s="54">
        <f>2.775+0.2075</f>
        <v>2.9825</v>
      </c>
      <c r="J36" s="26" t="s">
        <v>39</v>
      </c>
      <c r="K36" s="33">
        <f>$F$36*I36</f>
        <v>0</v>
      </c>
    </row>
    <row r="37" spans="1:11" ht="12" customHeight="1">
      <c r="A37" s="2"/>
      <c r="B37" s="53"/>
      <c r="C37" s="29"/>
      <c r="D37" s="53"/>
      <c r="E37" s="30"/>
      <c r="F37" s="34"/>
      <c r="G37" s="38" t="s">
        <v>40</v>
      </c>
      <c r="H37" s="31"/>
      <c r="I37" s="54">
        <f>2.3775+0.0275</f>
        <v>2.405</v>
      </c>
      <c r="J37" s="26" t="s">
        <v>39</v>
      </c>
      <c r="K37" s="33">
        <f>$F$36*I37</f>
        <v>0</v>
      </c>
    </row>
    <row r="38" spans="1:11" ht="12" customHeight="1">
      <c r="A38" s="2"/>
      <c r="B38" s="53"/>
      <c r="C38" s="29"/>
      <c r="D38" s="53"/>
      <c r="E38" s="30"/>
      <c r="F38" s="34"/>
      <c r="G38" s="38" t="s">
        <v>41</v>
      </c>
      <c r="H38" s="31"/>
      <c r="I38" s="54">
        <f>0.4475+0.2075</f>
        <v>0.655</v>
      </c>
      <c r="J38" s="26" t="s">
        <v>39</v>
      </c>
      <c r="K38" s="33">
        <f>$F$36*I38</f>
        <v>0</v>
      </c>
    </row>
    <row r="39" spans="1:11" ht="3" customHeight="1">
      <c r="A39" s="2"/>
      <c r="B39" s="53"/>
      <c r="C39" s="29"/>
      <c r="D39" s="53"/>
      <c r="E39" s="30"/>
      <c r="F39" s="34"/>
      <c r="G39" s="29"/>
      <c r="H39" s="40"/>
      <c r="I39" s="28"/>
      <c r="J39" s="26"/>
      <c r="K39" s="37"/>
    </row>
    <row r="40" spans="1:11" ht="12" customHeight="1">
      <c r="A40" s="28" t="s">
        <v>46</v>
      </c>
      <c r="B40" s="43">
        <v>0</v>
      </c>
      <c r="C40" s="29" t="s">
        <v>37</v>
      </c>
      <c r="D40" s="43">
        <v>0</v>
      </c>
      <c r="E40" s="30" t="s">
        <v>20</v>
      </c>
      <c r="F40" s="30">
        <f>B40*D40</f>
        <v>0</v>
      </c>
      <c r="G40" s="38" t="s">
        <v>38</v>
      </c>
      <c r="H40" s="31"/>
      <c r="I40" s="32">
        <v>0.71</v>
      </c>
      <c r="J40" s="26" t="s">
        <v>39</v>
      </c>
      <c r="K40" s="33">
        <f>$F$40*I40</f>
        <v>0</v>
      </c>
    </row>
    <row r="41" spans="1:11" ht="12" customHeight="1">
      <c r="A41" s="2"/>
      <c r="B41" s="28"/>
      <c r="C41" s="28"/>
      <c r="D41" s="28"/>
      <c r="E41" s="2"/>
      <c r="F41" s="28"/>
      <c r="G41" s="38" t="s">
        <v>40</v>
      </c>
      <c r="H41" s="31"/>
      <c r="I41" s="32">
        <v>0.35</v>
      </c>
      <c r="J41" s="26" t="s">
        <v>39</v>
      </c>
      <c r="K41" s="33">
        <f>$F$40*I41</f>
        <v>0</v>
      </c>
    </row>
    <row r="42" spans="1:11" ht="12" customHeight="1">
      <c r="A42" s="2"/>
      <c r="B42" s="28"/>
      <c r="C42" s="28"/>
      <c r="D42" s="28"/>
      <c r="E42" s="2"/>
      <c r="F42" s="28"/>
      <c r="G42" s="38" t="s">
        <v>41</v>
      </c>
      <c r="H42" s="31"/>
      <c r="I42" s="32">
        <v>0.06</v>
      </c>
      <c r="J42" s="26" t="s">
        <v>39</v>
      </c>
      <c r="K42" s="33">
        <f>$F$40*I42</f>
        <v>0</v>
      </c>
    </row>
    <row r="43" spans="1:11" ht="3" customHeight="1">
      <c r="A43" s="2"/>
      <c r="B43" s="28"/>
      <c r="C43" s="28"/>
      <c r="D43" s="28"/>
      <c r="E43" s="2"/>
      <c r="F43" s="28"/>
      <c r="G43" s="30"/>
      <c r="H43" s="35"/>
      <c r="I43" s="52"/>
      <c r="J43" s="26"/>
      <c r="K43" s="33">
        <f>$F$40*I43</f>
        <v>0</v>
      </c>
    </row>
    <row r="44" spans="1:11" ht="12" customHeight="1">
      <c r="A44" s="28" t="s">
        <v>4</v>
      </c>
      <c r="B44" s="43">
        <v>0</v>
      </c>
      <c r="C44" s="29" t="s">
        <v>37</v>
      </c>
      <c r="D44" s="43">
        <v>0</v>
      </c>
      <c r="E44" s="30" t="s">
        <v>20</v>
      </c>
      <c r="F44" s="30">
        <f>B44*D44</f>
        <v>0</v>
      </c>
      <c r="G44" s="38" t="s">
        <v>38</v>
      </c>
      <c r="H44" s="31"/>
      <c r="I44" s="32">
        <v>0.71</v>
      </c>
      <c r="J44" s="26" t="s">
        <v>39</v>
      </c>
      <c r="K44" s="33">
        <f>F44*I44</f>
        <v>0</v>
      </c>
    </row>
    <row r="45" spans="1:11" ht="2.25" customHeight="1">
      <c r="A45" s="2"/>
      <c r="B45" s="2"/>
      <c r="C45" s="28"/>
      <c r="D45" s="2"/>
      <c r="E45" s="2"/>
      <c r="F45" s="28"/>
      <c r="G45" s="28"/>
      <c r="H45" s="2"/>
      <c r="I45" s="28"/>
      <c r="J45" s="26"/>
      <c r="K45" s="2"/>
    </row>
    <row r="46" spans="1:11" ht="12" customHeight="1">
      <c r="A46" s="2"/>
      <c r="B46" s="41"/>
      <c r="C46" s="28"/>
      <c r="D46" s="69" t="s">
        <v>0</v>
      </c>
      <c r="E46" s="69"/>
      <c r="F46" s="69"/>
      <c r="G46" s="69"/>
      <c r="H46" s="69"/>
      <c r="I46" s="69"/>
      <c r="J46" s="30" t="s">
        <v>20</v>
      </c>
      <c r="K46" s="42">
        <f>SUM(K20:K44)</f>
        <v>0</v>
      </c>
    </row>
    <row r="47" spans="1:11" ht="2.25" customHeight="1">
      <c r="A47" s="2"/>
      <c r="B47" s="41"/>
      <c r="C47" s="28"/>
      <c r="D47" s="41"/>
      <c r="E47" s="2"/>
      <c r="F47" s="28"/>
      <c r="G47" s="28"/>
      <c r="H47" s="2"/>
      <c r="I47" s="28"/>
      <c r="J47" s="30"/>
      <c r="K47" s="29"/>
    </row>
    <row r="48" spans="1:11" ht="12" customHeight="1">
      <c r="A48" s="2"/>
      <c r="B48" s="2"/>
      <c r="C48" s="28"/>
      <c r="D48" s="69" t="s">
        <v>1</v>
      </c>
      <c r="E48" s="69"/>
      <c r="F48" s="69"/>
      <c r="G48" s="69"/>
      <c r="H48" s="69"/>
      <c r="I48" s="69"/>
      <c r="J48" s="28" t="s">
        <v>37</v>
      </c>
      <c r="K48" s="43"/>
    </row>
    <row r="49" spans="1:11" ht="2.25" customHeight="1">
      <c r="A49" s="2"/>
      <c r="B49" s="2"/>
      <c r="C49" s="28"/>
      <c r="D49" s="26"/>
      <c r="E49" s="26"/>
      <c r="F49" s="26"/>
      <c r="G49" s="26"/>
      <c r="H49" s="26"/>
      <c r="I49" s="26"/>
      <c r="J49" s="28"/>
      <c r="K49" s="29"/>
    </row>
    <row r="50" spans="1:11" ht="12.75">
      <c r="A50" s="2"/>
      <c r="B50" s="2"/>
      <c r="C50" s="28"/>
      <c r="D50" s="69" t="s">
        <v>2</v>
      </c>
      <c r="E50" s="69"/>
      <c r="F50" s="69"/>
      <c r="G50" s="69"/>
      <c r="H50" s="69"/>
      <c r="I50" s="69"/>
      <c r="J50" s="30" t="s">
        <v>20</v>
      </c>
      <c r="K50" s="42"/>
    </row>
    <row r="51" spans="1:11" ht="2.25" customHeight="1">
      <c r="A51" s="2"/>
      <c r="B51" s="2"/>
      <c r="C51" s="28"/>
      <c r="D51" s="26"/>
      <c r="E51" s="26"/>
      <c r="F51" s="26"/>
      <c r="G51" s="26"/>
      <c r="H51" s="26"/>
      <c r="I51" s="26"/>
      <c r="J51" s="30"/>
      <c r="K51" s="44"/>
    </row>
    <row r="52" spans="1:11" ht="12.75">
      <c r="A52" s="2"/>
      <c r="B52" s="2"/>
      <c r="C52" s="28"/>
      <c r="D52" s="69" t="s">
        <v>3</v>
      </c>
      <c r="E52" s="69"/>
      <c r="F52" s="69"/>
      <c r="G52" s="69"/>
      <c r="H52" s="69"/>
      <c r="I52" s="69"/>
      <c r="J52" s="28" t="s">
        <v>37</v>
      </c>
      <c r="K52" s="45">
        <v>0.15</v>
      </c>
    </row>
    <row r="53" spans="1:11" ht="2.25" customHeight="1">
      <c r="A53" s="2"/>
      <c r="B53" s="2"/>
      <c r="C53" s="28"/>
      <c r="D53" s="26"/>
      <c r="E53" s="26"/>
      <c r="F53" s="26"/>
      <c r="G53" s="26"/>
      <c r="H53" s="26"/>
      <c r="I53" s="26"/>
      <c r="J53" s="28"/>
      <c r="K53" s="29"/>
    </row>
    <row r="54" spans="1:11" ht="12.75">
      <c r="A54" s="69" t="s">
        <v>5</v>
      </c>
      <c r="B54" s="69"/>
      <c r="C54" s="69"/>
      <c r="D54" s="69"/>
      <c r="E54" s="69"/>
      <c r="F54" s="69"/>
      <c r="G54" s="69"/>
      <c r="H54" s="69"/>
      <c r="I54" s="69"/>
      <c r="J54" s="28" t="s">
        <v>20</v>
      </c>
      <c r="K54" s="42">
        <f>K52*K50</f>
        <v>0</v>
      </c>
    </row>
    <row r="55" spans="4:11" ht="12.75">
      <c r="D55" s="7"/>
      <c r="E55" s="7"/>
      <c r="F55" s="7"/>
      <c r="G55" s="7"/>
      <c r="H55" s="7"/>
      <c r="I55" s="7"/>
      <c r="J55" s="13"/>
      <c r="K55" s="22"/>
    </row>
  </sheetData>
  <sheetProtection/>
  <mergeCells count="19">
    <mergeCell ref="D50:I50"/>
    <mergeCell ref="D52:I52"/>
    <mergeCell ref="A54:I54"/>
    <mergeCell ref="A14:L14"/>
    <mergeCell ref="A15:L15"/>
    <mergeCell ref="D46:I46"/>
    <mergeCell ref="D48:I48"/>
    <mergeCell ref="A11:K12"/>
    <mergeCell ref="A13:L13"/>
    <mergeCell ref="A5:L5"/>
    <mergeCell ref="A6:L6"/>
    <mergeCell ref="A7:L7"/>
    <mergeCell ref="A8:L8"/>
    <mergeCell ref="A1:L1"/>
    <mergeCell ref="A2:L2"/>
    <mergeCell ref="A3:L3"/>
    <mergeCell ref="A4:L4"/>
    <mergeCell ref="A9:L9"/>
    <mergeCell ref="A10:L10"/>
  </mergeCells>
  <printOptions/>
  <pageMargins left="0.22" right="0.2" top="0.17" bottom="0" header="0.17" footer="0.16"/>
  <pageSetup horizontalDpi="600" verticalDpi="600" orientation="landscape" r:id="rId1"/>
  <headerFooter alignWithMargins="0">
    <oddHeader xml:space="preserve">&amp;RPage 2 
07-08 Rates </oddHeader>
    <oddFooter>&amp;L&amp;A
Aug 08
&amp;R&amp;F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Gardner</dc:creator>
  <cp:keywords/>
  <dc:description/>
  <cp:lastModifiedBy>test</cp:lastModifiedBy>
  <cp:lastPrinted>2008-08-15T15:30:43Z</cp:lastPrinted>
  <dcterms:created xsi:type="dcterms:W3CDTF">2002-04-02T15:06:19Z</dcterms:created>
  <dcterms:modified xsi:type="dcterms:W3CDTF">2009-01-14T13:52:31Z</dcterms:modified>
  <cp:category/>
  <cp:version/>
  <cp:contentType/>
  <cp:contentStatus/>
</cp:coreProperties>
</file>